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ik\Downloads\"/>
    </mc:Choice>
  </mc:AlternateContent>
  <xr:revisionPtr revIDLastSave="0" documentId="13_ncr:1_{07A0D3B6-ADA4-47DD-8FF3-B5AC00F05BE1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Sebaran Mata Kuliah" sheetId="6" r:id="rId1"/>
  </sheets>
  <definedNames>
    <definedName name="_xlnm.Print_Area" localSheetId="0">'Sebaran Mata Kuliah'!$A$1:$J$75</definedName>
  </definedNames>
  <calcPr calcId="191029"/>
</workbook>
</file>

<file path=xl/calcChain.xml><?xml version="1.0" encoding="utf-8"?>
<calcChain xmlns="http://schemas.openxmlformats.org/spreadsheetml/2006/main">
  <c r="H60" i="6" l="1"/>
  <c r="G65" i="6"/>
  <c r="D74" i="6" l="1"/>
  <c r="E74" i="6"/>
  <c r="G59" i="6"/>
  <c r="G64" i="6"/>
  <c r="G63" i="6"/>
  <c r="G62" i="6"/>
  <c r="G61" i="6"/>
  <c r="G58" i="6"/>
  <c r="G57" i="6"/>
  <c r="G45" i="6"/>
  <c r="G46" i="6"/>
  <c r="G47" i="6"/>
  <c r="G48" i="6"/>
  <c r="G49" i="6"/>
  <c r="G50" i="6"/>
  <c r="G51" i="6"/>
  <c r="G52" i="6"/>
  <c r="G53" i="6"/>
  <c r="G41" i="6"/>
  <c r="G29" i="6"/>
  <c r="G32" i="6"/>
  <c r="G33" i="6"/>
  <c r="G34" i="6"/>
  <c r="G35" i="6"/>
  <c r="G36" i="6"/>
  <c r="G44" i="6"/>
  <c r="G37" i="6"/>
  <c r="G38" i="6"/>
  <c r="G39" i="6"/>
  <c r="G40" i="6"/>
  <c r="G19" i="6"/>
  <c r="G20" i="6"/>
  <c r="G21" i="6"/>
  <c r="G22" i="6"/>
  <c r="G23" i="6"/>
  <c r="G24" i="6"/>
  <c r="G25" i="6"/>
  <c r="G26" i="6"/>
  <c r="G27" i="6"/>
  <c r="G28" i="6"/>
  <c r="G7" i="6"/>
  <c r="G8" i="6"/>
  <c r="G9" i="6"/>
  <c r="G10" i="6"/>
  <c r="G11" i="6"/>
  <c r="G12" i="6"/>
  <c r="G13" i="6"/>
  <c r="G14" i="6"/>
  <c r="G15" i="6"/>
  <c r="G16" i="6"/>
  <c r="F74" i="6" l="1"/>
  <c r="G73" i="6"/>
  <c r="G72" i="6"/>
  <c r="G71" i="6"/>
  <c r="G67" i="6"/>
  <c r="H66" i="6" s="1"/>
  <c r="G56" i="6"/>
  <c r="G55" i="6"/>
  <c r="G43" i="6"/>
  <c r="H42" i="6" s="1"/>
  <c r="G31" i="6"/>
  <c r="H30" i="6" s="1"/>
  <c r="G18" i="6"/>
  <c r="H17" i="6" s="1"/>
  <c r="G6" i="6"/>
  <c r="H5" i="6" s="1"/>
  <c r="H70" i="6" l="1"/>
  <c r="H54" i="6"/>
  <c r="H74" i="6" l="1"/>
</calcChain>
</file>

<file path=xl/sharedStrings.xml><?xml version="1.0" encoding="utf-8"?>
<sst xmlns="http://schemas.openxmlformats.org/spreadsheetml/2006/main" count="140" uniqueCount="140">
  <si>
    <t>Public Health Placement</t>
  </si>
  <si>
    <t>Clinical Placement</t>
  </si>
  <si>
    <t>SEMESTER 1</t>
  </si>
  <si>
    <t>BOBOT SKS</t>
  </si>
  <si>
    <t>Teori</t>
  </si>
  <si>
    <t>Prakt. Lab</t>
  </si>
  <si>
    <t>TOTAL</t>
  </si>
  <si>
    <t>Gizi Dasar</t>
  </si>
  <si>
    <t>Biokimia Gizi</t>
  </si>
  <si>
    <t>SEMESTER 2</t>
  </si>
  <si>
    <t>Sistem Pelayanan Kesehatan</t>
  </si>
  <si>
    <t>SEMESTER 3</t>
  </si>
  <si>
    <t>Pengawasan Mutu Makanan</t>
  </si>
  <si>
    <t>SEMESTER 4</t>
  </si>
  <si>
    <t>SEMESTER 5</t>
  </si>
  <si>
    <t>Bahasa Indonesia</t>
  </si>
  <si>
    <t>SEMESTER 6</t>
  </si>
  <si>
    <t>SEMESTER 7</t>
  </si>
  <si>
    <t>SEMESTER 8</t>
  </si>
  <si>
    <t>Food Service Placement</t>
  </si>
  <si>
    <t>NO</t>
  </si>
  <si>
    <t>TOT SEM</t>
  </si>
  <si>
    <t>Prakt. Lap</t>
  </si>
  <si>
    <t>Berpikir Kritis dan Pengenalan Jurnal</t>
  </si>
  <si>
    <t>MATA KULIAH</t>
  </si>
  <si>
    <t>Anatomi dan Fisiologi</t>
  </si>
  <si>
    <t>Pengolahan dan Pengawetan Makanan</t>
  </si>
  <si>
    <t xml:space="preserve">Ilmu Bahan Makanan </t>
  </si>
  <si>
    <t>PETA KURIKULUM
PROGRAM STUDI S1 ILMU GIZI STIKES MUHAMMADIYAH BOJONEGORO</t>
  </si>
  <si>
    <t>Bahasa Inggirs</t>
  </si>
  <si>
    <t>KODE MATA KULIAH</t>
  </si>
  <si>
    <t>GZ 109</t>
  </si>
  <si>
    <t>Nutrition Assessment</t>
  </si>
  <si>
    <t>Pendidikan Kewarganegaraan</t>
  </si>
  <si>
    <t>Ilmu Komputer</t>
  </si>
  <si>
    <t>Ilmu Komputer Praktikum</t>
  </si>
  <si>
    <t>Nutrition in the Life Cycle</t>
  </si>
  <si>
    <t>Biostatistik 1</t>
  </si>
  <si>
    <t>Epidemiologi Dasar</t>
  </si>
  <si>
    <t>Al Islam Kemuhammadiyahan (AIK) 1</t>
  </si>
  <si>
    <t>Entrepreneurship Leadership Character (ELC) 2</t>
  </si>
  <si>
    <t>Al Islam Kemuhammadiyahan (AIK) 2</t>
  </si>
  <si>
    <t>Entrepreneurship Leadership Character (ELC) 1</t>
  </si>
  <si>
    <t>Bionutrition</t>
  </si>
  <si>
    <t>Biostatistik 2</t>
  </si>
  <si>
    <t>Edukasi Gizi Masyarakat</t>
  </si>
  <si>
    <t>Patofisiologi 1</t>
  </si>
  <si>
    <t>Patofisiologi 2</t>
  </si>
  <si>
    <t>Nutrition Care Process</t>
  </si>
  <si>
    <t>Fundamental Diet and Culinary 2</t>
  </si>
  <si>
    <t>Fundamental Diet and Culinary 1</t>
  </si>
  <si>
    <t>Food Service Management 1</t>
  </si>
  <si>
    <t>Al Islam Kemuhammadiyahan (AIK) 3</t>
  </si>
  <si>
    <t>Entrepreneurship Leadership Character (ELC) 3</t>
  </si>
  <si>
    <t>Analisa Zat Gizi</t>
  </si>
  <si>
    <t>Food Service Management 2</t>
  </si>
  <si>
    <t>Intervensi Monitoring Evaluasi Klinik</t>
  </si>
  <si>
    <t>Intervensi Monitoring Evaluasi Komunitas</t>
  </si>
  <si>
    <t>Interaksi Obat dan Makanan</t>
  </si>
  <si>
    <t>Kode Etik dan Profesi Gizi</t>
  </si>
  <si>
    <t>Baca Tulis Al Quran 1</t>
  </si>
  <si>
    <t>Baca Tulis Al Quran 2</t>
  </si>
  <si>
    <t>Baca Tulis Al Quran 3</t>
  </si>
  <si>
    <t>GZ 437</t>
  </si>
  <si>
    <t>GZ 438</t>
  </si>
  <si>
    <t>GZ 439</t>
  </si>
  <si>
    <t>GZ 440</t>
  </si>
  <si>
    <t>GZ 441</t>
  </si>
  <si>
    <t>GZ 442</t>
  </si>
  <si>
    <t>GZ 443</t>
  </si>
  <si>
    <t>GZ 444</t>
  </si>
  <si>
    <t>Al Islam Kemuhammadiyahan (AIK) 4</t>
  </si>
  <si>
    <t>Entrepreneurship Leadership Character (ELC) 4</t>
  </si>
  <si>
    <t>Baca Tulis Al Quran 4</t>
  </si>
  <si>
    <t>GZ 445</t>
  </si>
  <si>
    <t>Evidence Based : Clinic Cases</t>
  </si>
  <si>
    <t>Metodologi Penelitian 1</t>
  </si>
  <si>
    <t>Metodologi Penelitian 2</t>
  </si>
  <si>
    <t>Evidence Based : Community Cases</t>
  </si>
  <si>
    <t>Evidence Based : Food Service &amp; Management Cases</t>
  </si>
  <si>
    <t>Evidence Based : Clinic Cases 2</t>
  </si>
  <si>
    <t>Proposal dan Penelitian</t>
  </si>
  <si>
    <t>Seminar Hasil Penelitian</t>
  </si>
  <si>
    <t>Evidence Based : Community Cases 2</t>
  </si>
  <si>
    <t>Evidence Based : Food Service &amp; Management Cases 2</t>
  </si>
  <si>
    <t xml:space="preserve">Community Field Study </t>
  </si>
  <si>
    <t xml:space="preserve">Food Service Field Study </t>
  </si>
  <si>
    <t xml:space="preserve">Clinical Field Study </t>
  </si>
  <si>
    <t>GZ101</t>
  </si>
  <si>
    <t>GZ102</t>
  </si>
  <si>
    <t>GZ103</t>
  </si>
  <si>
    <t>GZ104</t>
  </si>
  <si>
    <t>GZ105</t>
  </si>
  <si>
    <t>GZ106</t>
  </si>
  <si>
    <t>GZ107</t>
  </si>
  <si>
    <t>GZ108</t>
  </si>
  <si>
    <t>GZ110</t>
  </si>
  <si>
    <t>GZ111</t>
  </si>
  <si>
    <t>GZ212</t>
  </si>
  <si>
    <t>GZ213</t>
  </si>
  <si>
    <t>GZ214</t>
  </si>
  <si>
    <t>GZ215</t>
  </si>
  <si>
    <t>GZ216</t>
  </si>
  <si>
    <t>GZ217</t>
  </si>
  <si>
    <t>GZ218</t>
  </si>
  <si>
    <t>GZ219</t>
  </si>
  <si>
    <t>GZ220</t>
  </si>
  <si>
    <t>GZ221</t>
  </si>
  <si>
    <t>GZ222</t>
  </si>
  <si>
    <t>GZ223</t>
  </si>
  <si>
    <t>GZ323</t>
  </si>
  <si>
    <t>GZ324</t>
  </si>
  <si>
    <t>GZ325</t>
  </si>
  <si>
    <t>GZ326</t>
  </si>
  <si>
    <t>GZ327</t>
  </si>
  <si>
    <t>GZ328</t>
  </si>
  <si>
    <t>GZ330</t>
  </si>
  <si>
    <t>GZ331</t>
  </si>
  <si>
    <t>GZ332</t>
  </si>
  <si>
    <t>GZ333</t>
  </si>
  <si>
    <t>GZ334</t>
  </si>
  <si>
    <t>GZ435</t>
  </si>
  <si>
    <t>GZ436</t>
  </si>
  <si>
    <t>GZ546</t>
  </si>
  <si>
    <t>GZ547</t>
  </si>
  <si>
    <t>GZ548</t>
  </si>
  <si>
    <t>GZ549</t>
  </si>
  <si>
    <t>GZ550</t>
  </si>
  <si>
    <t>GZ756</t>
  </si>
  <si>
    <t>GZ757</t>
  </si>
  <si>
    <t>GZ859</t>
  </si>
  <si>
    <t>GZ860</t>
  </si>
  <si>
    <t>Ilmu Komputer Lanjut</t>
  </si>
  <si>
    <t>GZ651</t>
  </si>
  <si>
    <t>GZ652</t>
  </si>
  <si>
    <t>GZ653</t>
  </si>
  <si>
    <t>GZ654</t>
  </si>
  <si>
    <t>GZ655</t>
  </si>
  <si>
    <t>GZ758</t>
  </si>
  <si>
    <t>GZ861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</si>
</sst>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" fillId="0" borderId="0" xfId="0" applyFont="1" applyAlignme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ACD68-807D-4275-A00D-C51AE25E1465}">
  <dimension ref="A1:W74"/>
  <sheetViews>
    <sheetView showGridLines="0" tabSelected="1" topLeftCell="A55" zoomScaleNormal="100" workbookViewId="0">
      <selection activeCell="A74" sqref="A74"/>
    </sheetView>
  </sheetViews>
  <sheetFormatPr defaultRowHeight="14.5" x14ac:dyDescent="0.35"/>
  <cols>
    <col min="1" max="1" width="5.26953125" customWidth="1"/>
    <col min="2" max="2" width="40.7265625" customWidth="1"/>
    <col min="3" max="3" width="41.81640625" customWidth="1"/>
    <col min="4" max="4" width="6.7265625" customWidth="1"/>
    <col min="6" max="6" width="9.1796875" customWidth="1"/>
    <col min="15" max="15" width="5.26953125" customWidth="1"/>
    <col min="16" max="16" width="12.7265625" customWidth="1"/>
  </cols>
  <sheetData>
    <row r="1" spans="1:23" x14ac:dyDescent="0.35">
      <c r="A1" s="27" t="s">
        <v>28</v>
      </c>
      <c r="B1" s="28"/>
      <c r="C1" s="28"/>
      <c r="D1" s="28"/>
      <c r="E1" s="28"/>
      <c r="F1" s="28"/>
      <c r="G1" s="28"/>
      <c r="H1" s="2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35">
      <c r="A2" s="29"/>
      <c r="B2" s="29"/>
      <c r="C2" s="29"/>
      <c r="D2" s="29"/>
      <c r="E2" s="29"/>
      <c r="F2" s="29"/>
      <c r="G2" s="29"/>
      <c r="H2" s="2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35">
      <c r="A3" s="30" t="s">
        <v>20</v>
      </c>
      <c r="B3" s="30" t="s">
        <v>30</v>
      </c>
      <c r="C3" s="30" t="s">
        <v>24</v>
      </c>
      <c r="D3" s="32" t="s">
        <v>3</v>
      </c>
      <c r="E3" s="32"/>
      <c r="F3" s="32"/>
      <c r="G3" s="32"/>
      <c r="H3" s="1"/>
    </row>
    <row r="4" spans="1:23" x14ac:dyDescent="0.35">
      <c r="A4" s="31"/>
      <c r="B4" s="31"/>
      <c r="C4" s="31"/>
      <c r="D4" s="9" t="s">
        <v>4</v>
      </c>
      <c r="E4" s="9" t="s">
        <v>5</v>
      </c>
      <c r="F4" s="9" t="s">
        <v>22</v>
      </c>
      <c r="G4" s="9" t="s">
        <v>6</v>
      </c>
      <c r="H4" s="5" t="s">
        <v>21</v>
      </c>
    </row>
    <row r="5" spans="1:23" x14ac:dyDescent="0.35">
      <c r="A5" s="10" t="s">
        <v>2</v>
      </c>
      <c r="B5" s="11"/>
      <c r="C5" s="11"/>
      <c r="D5" s="11"/>
      <c r="E5" s="11"/>
      <c r="F5" s="11"/>
      <c r="G5" s="12"/>
      <c r="H5" s="33">
        <f>SUM(G6:G16)</f>
        <v>21</v>
      </c>
    </row>
    <row r="6" spans="1:23" s="21" customFormat="1" ht="19.5" customHeight="1" x14ac:dyDescent="0.35">
      <c r="A6" s="18">
        <v>1</v>
      </c>
      <c r="B6" s="19" t="s">
        <v>88</v>
      </c>
      <c r="C6" s="4" t="s">
        <v>25</v>
      </c>
      <c r="D6" s="18">
        <v>2</v>
      </c>
      <c r="E6" s="18"/>
      <c r="F6" s="18"/>
      <c r="G6" s="18">
        <f>D6+E6+F6</f>
        <v>2</v>
      </c>
      <c r="H6" s="34"/>
    </row>
    <row r="7" spans="1:23" s="21" customFormat="1" ht="19.5" customHeight="1" x14ac:dyDescent="0.35">
      <c r="A7" s="18">
        <v>2</v>
      </c>
      <c r="B7" s="19" t="s">
        <v>89</v>
      </c>
      <c r="C7" s="3" t="s">
        <v>23</v>
      </c>
      <c r="D7" s="18">
        <v>2</v>
      </c>
      <c r="E7" s="18"/>
      <c r="F7" s="18"/>
      <c r="G7" s="18">
        <f t="shared" ref="G7:G16" si="0">D7+E7+F7</f>
        <v>2</v>
      </c>
      <c r="H7" s="34"/>
    </row>
    <row r="8" spans="1:23" s="21" customFormat="1" ht="19.5" customHeight="1" x14ac:dyDescent="0.35">
      <c r="A8" s="14">
        <v>3</v>
      </c>
      <c r="B8" s="4" t="s">
        <v>90</v>
      </c>
      <c r="C8" s="4" t="s">
        <v>7</v>
      </c>
      <c r="D8" s="14">
        <v>2</v>
      </c>
      <c r="E8" s="14"/>
      <c r="F8" s="14"/>
      <c r="G8" s="18">
        <f t="shared" si="0"/>
        <v>2</v>
      </c>
      <c r="H8" s="34"/>
    </row>
    <row r="9" spans="1:23" s="21" customFormat="1" ht="19.5" customHeight="1" x14ac:dyDescent="0.35">
      <c r="A9" s="18">
        <v>4</v>
      </c>
      <c r="B9" s="4" t="s">
        <v>91</v>
      </c>
      <c r="C9" s="4" t="s">
        <v>8</v>
      </c>
      <c r="D9" s="14">
        <v>2</v>
      </c>
      <c r="E9" s="14"/>
      <c r="F9" s="14"/>
      <c r="G9" s="18">
        <f t="shared" si="0"/>
        <v>2</v>
      </c>
      <c r="H9" s="34"/>
    </row>
    <row r="10" spans="1:23" s="21" customFormat="1" ht="19.5" customHeight="1" x14ac:dyDescent="0.35">
      <c r="A10" s="18">
        <v>5</v>
      </c>
      <c r="B10" s="4" t="s">
        <v>92</v>
      </c>
      <c r="C10" s="3" t="s">
        <v>27</v>
      </c>
      <c r="D10" s="14">
        <v>1</v>
      </c>
      <c r="E10" s="14">
        <v>1</v>
      </c>
      <c r="F10" s="14"/>
      <c r="G10" s="18">
        <f t="shared" si="0"/>
        <v>2</v>
      </c>
      <c r="H10" s="34"/>
    </row>
    <row r="11" spans="1:23" s="21" customFormat="1" ht="19.5" customHeight="1" x14ac:dyDescent="0.35">
      <c r="A11" s="14">
        <v>6</v>
      </c>
      <c r="B11" s="4" t="s">
        <v>93</v>
      </c>
      <c r="C11" s="3" t="s">
        <v>26</v>
      </c>
      <c r="D11" s="14">
        <v>1</v>
      </c>
      <c r="E11" s="14">
        <v>1</v>
      </c>
      <c r="F11" s="14"/>
      <c r="G11" s="18">
        <f t="shared" si="0"/>
        <v>2</v>
      </c>
      <c r="H11" s="34"/>
    </row>
    <row r="12" spans="1:23" s="21" customFormat="1" ht="19.5" customHeight="1" x14ac:dyDescent="0.35">
      <c r="A12" s="18">
        <v>7</v>
      </c>
      <c r="B12" s="15" t="s">
        <v>94</v>
      </c>
      <c r="C12" s="15" t="s">
        <v>39</v>
      </c>
      <c r="D12" s="14">
        <v>2</v>
      </c>
      <c r="E12" s="14"/>
      <c r="F12" s="14"/>
      <c r="G12" s="18">
        <f t="shared" si="0"/>
        <v>2</v>
      </c>
      <c r="H12" s="34"/>
    </row>
    <row r="13" spans="1:23" s="21" customFormat="1" ht="19.5" customHeight="1" x14ac:dyDescent="0.35">
      <c r="A13" s="18">
        <v>8</v>
      </c>
      <c r="B13" s="15" t="s">
        <v>95</v>
      </c>
      <c r="C13" s="15" t="s">
        <v>42</v>
      </c>
      <c r="D13" s="14">
        <v>1</v>
      </c>
      <c r="E13" s="14"/>
      <c r="F13" s="14"/>
      <c r="G13" s="18">
        <f t="shared" si="0"/>
        <v>1</v>
      </c>
      <c r="H13" s="34"/>
    </row>
    <row r="14" spans="1:23" s="21" customFormat="1" ht="19.5" customHeight="1" x14ac:dyDescent="0.35">
      <c r="A14" s="14">
        <v>9</v>
      </c>
      <c r="B14" s="15" t="s">
        <v>31</v>
      </c>
      <c r="C14" s="25" t="s">
        <v>15</v>
      </c>
      <c r="D14" s="14">
        <v>2</v>
      </c>
      <c r="E14" s="14"/>
      <c r="F14" s="14"/>
      <c r="G14" s="18">
        <f t="shared" si="0"/>
        <v>2</v>
      </c>
      <c r="H14" s="34"/>
    </row>
    <row r="15" spans="1:23" s="21" customFormat="1" ht="19.5" customHeight="1" x14ac:dyDescent="0.35">
      <c r="A15" s="18">
        <v>10</v>
      </c>
      <c r="B15" s="15" t="s">
        <v>96</v>
      </c>
      <c r="C15" s="25" t="s">
        <v>29</v>
      </c>
      <c r="D15" s="14">
        <v>2</v>
      </c>
      <c r="E15" s="14"/>
      <c r="F15" s="14"/>
      <c r="G15" s="18">
        <f t="shared" si="0"/>
        <v>2</v>
      </c>
      <c r="H15" s="34"/>
    </row>
    <row r="16" spans="1:23" s="21" customFormat="1" ht="19.5" customHeight="1" x14ac:dyDescent="0.35">
      <c r="A16" s="18">
        <v>11</v>
      </c>
      <c r="B16" s="15" t="s">
        <v>97</v>
      </c>
      <c r="C16" s="25" t="s">
        <v>60</v>
      </c>
      <c r="D16" s="14">
        <v>2</v>
      </c>
      <c r="E16" s="14"/>
      <c r="F16" s="14"/>
      <c r="G16" s="18">
        <f t="shared" si="0"/>
        <v>2</v>
      </c>
      <c r="H16" s="35"/>
    </row>
    <row r="17" spans="1:8" x14ac:dyDescent="0.35">
      <c r="A17" s="10" t="s">
        <v>9</v>
      </c>
      <c r="B17" s="11"/>
      <c r="C17" s="11"/>
      <c r="D17" s="11"/>
      <c r="E17" s="11"/>
      <c r="F17" s="11"/>
      <c r="G17" s="12"/>
      <c r="H17" s="33">
        <f>SUM(G18:G29)</f>
        <v>21</v>
      </c>
    </row>
    <row r="18" spans="1:8" ht="19.5" customHeight="1" x14ac:dyDescent="0.35">
      <c r="A18" s="14">
        <v>12</v>
      </c>
      <c r="B18" s="4" t="s">
        <v>98</v>
      </c>
      <c r="C18" s="4" t="s">
        <v>46</v>
      </c>
      <c r="D18" s="14">
        <v>2</v>
      </c>
      <c r="E18" s="14"/>
      <c r="F18" s="14"/>
      <c r="G18" s="14">
        <f>D18+E18+F18</f>
        <v>2</v>
      </c>
      <c r="H18" s="34"/>
    </row>
    <row r="19" spans="1:8" ht="19.5" customHeight="1" x14ac:dyDescent="0.35">
      <c r="A19" s="14">
        <v>13</v>
      </c>
      <c r="B19" s="4" t="s">
        <v>99</v>
      </c>
      <c r="C19" s="4" t="s">
        <v>36</v>
      </c>
      <c r="D19" s="14">
        <v>1</v>
      </c>
      <c r="E19" s="14">
        <v>1</v>
      </c>
      <c r="F19" s="14"/>
      <c r="G19" s="14">
        <f t="shared" ref="G19:G29" si="1">D19+E19+F19</f>
        <v>2</v>
      </c>
      <c r="H19" s="34"/>
    </row>
    <row r="20" spans="1:8" ht="19.5" customHeight="1" x14ac:dyDescent="0.35">
      <c r="A20" s="14">
        <v>14</v>
      </c>
      <c r="B20" s="4" t="s">
        <v>100</v>
      </c>
      <c r="C20" s="4" t="s">
        <v>32</v>
      </c>
      <c r="D20" s="14">
        <v>1</v>
      </c>
      <c r="E20" s="14">
        <v>1</v>
      </c>
      <c r="F20" s="14"/>
      <c r="G20" s="14">
        <f t="shared" si="1"/>
        <v>2</v>
      </c>
      <c r="H20" s="34"/>
    </row>
    <row r="21" spans="1:8" ht="19.5" customHeight="1" x14ac:dyDescent="0.35">
      <c r="A21" s="14">
        <v>15</v>
      </c>
      <c r="B21" s="23" t="s">
        <v>101</v>
      </c>
      <c r="C21" s="23" t="s">
        <v>38</v>
      </c>
      <c r="D21" s="14">
        <v>2</v>
      </c>
      <c r="E21" s="14"/>
      <c r="F21" s="14"/>
      <c r="G21" s="14">
        <f t="shared" si="1"/>
        <v>2</v>
      </c>
      <c r="H21" s="34"/>
    </row>
    <row r="22" spans="1:8" ht="19.5" customHeight="1" x14ac:dyDescent="0.35">
      <c r="A22" s="14">
        <v>16</v>
      </c>
      <c r="B22" s="4" t="s">
        <v>102</v>
      </c>
      <c r="C22" s="4" t="s">
        <v>50</v>
      </c>
      <c r="D22" s="18">
        <v>1</v>
      </c>
      <c r="E22" s="18">
        <v>1</v>
      </c>
      <c r="F22" s="18"/>
      <c r="G22" s="14">
        <f t="shared" si="1"/>
        <v>2</v>
      </c>
      <c r="H22" s="34"/>
    </row>
    <row r="23" spans="1:8" ht="19.5" customHeight="1" x14ac:dyDescent="0.35">
      <c r="A23" s="14">
        <v>17</v>
      </c>
      <c r="B23" s="4" t="s">
        <v>103</v>
      </c>
      <c r="C23" s="4" t="s">
        <v>37</v>
      </c>
      <c r="D23" s="18">
        <v>2</v>
      </c>
      <c r="E23" s="18"/>
      <c r="F23" s="18"/>
      <c r="G23" s="14">
        <f t="shared" si="1"/>
        <v>2</v>
      </c>
      <c r="H23" s="34"/>
    </row>
    <row r="24" spans="1:8" ht="19.5" customHeight="1" x14ac:dyDescent="0.35">
      <c r="A24" s="14">
        <v>18</v>
      </c>
      <c r="B24" s="15" t="s">
        <v>104</v>
      </c>
      <c r="C24" s="15" t="s">
        <v>41</v>
      </c>
      <c r="D24" s="14">
        <v>2</v>
      </c>
      <c r="E24" s="14"/>
      <c r="F24" s="14"/>
      <c r="G24" s="14">
        <f t="shared" si="1"/>
        <v>2</v>
      </c>
      <c r="H24" s="34"/>
    </row>
    <row r="25" spans="1:8" ht="19.5" customHeight="1" x14ac:dyDescent="0.35">
      <c r="A25" s="14">
        <v>19</v>
      </c>
      <c r="B25" s="15" t="s">
        <v>105</v>
      </c>
      <c r="C25" s="15" t="s">
        <v>40</v>
      </c>
      <c r="D25" s="14">
        <v>1</v>
      </c>
      <c r="E25" s="14"/>
      <c r="F25" s="14"/>
      <c r="G25" s="14">
        <f t="shared" si="1"/>
        <v>1</v>
      </c>
      <c r="H25" s="34"/>
    </row>
    <row r="26" spans="1:8" ht="19.5" customHeight="1" x14ac:dyDescent="0.35">
      <c r="A26" s="14">
        <v>20</v>
      </c>
      <c r="B26" s="15" t="s">
        <v>106</v>
      </c>
      <c r="C26" s="15" t="s">
        <v>33</v>
      </c>
      <c r="D26" s="14">
        <v>2</v>
      </c>
      <c r="E26" s="14"/>
      <c r="F26" s="14"/>
      <c r="G26" s="14">
        <f t="shared" si="1"/>
        <v>2</v>
      </c>
      <c r="H26" s="34"/>
    </row>
    <row r="27" spans="1:8" ht="19.5" customHeight="1" x14ac:dyDescent="0.35">
      <c r="A27" s="14">
        <v>21</v>
      </c>
      <c r="B27" s="15" t="s">
        <v>107</v>
      </c>
      <c r="C27" s="15" t="s">
        <v>34</v>
      </c>
      <c r="D27" s="14">
        <v>1</v>
      </c>
      <c r="E27" s="14"/>
      <c r="F27" s="14"/>
      <c r="G27" s="14">
        <f t="shared" si="1"/>
        <v>1</v>
      </c>
      <c r="H27" s="34"/>
    </row>
    <row r="28" spans="1:8" ht="19.5" customHeight="1" x14ac:dyDescent="0.35">
      <c r="A28" s="14">
        <v>22</v>
      </c>
      <c r="B28" s="15" t="s">
        <v>108</v>
      </c>
      <c r="C28" s="15" t="s">
        <v>35</v>
      </c>
      <c r="D28" s="14">
        <v>1</v>
      </c>
      <c r="E28" s="14"/>
      <c r="F28" s="14"/>
      <c r="G28" s="14">
        <f t="shared" si="1"/>
        <v>1</v>
      </c>
      <c r="H28" s="34"/>
    </row>
    <row r="29" spans="1:8" ht="19.5" customHeight="1" x14ac:dyDescent="0.35">
      <c r="A29" s="18">
        <v>23</v>
      </c>
      <c r="B29" s="15" t="s">
        <v>109</v>
      </c>
      <c r="C29" s="25" t="s">
        <v>61</v>
      </c>
      <c r="D29" s="14">
        <v>2</v>
      </c>
      <c r="E29" s="14"/>
      <c r="F29" s="14"/>
      <c r="G29" s="18">
        <f t="shared" si="1"/>
        <v>2</v>
      </c>
      <c r="H29" s="35"/>
    </row>
    <row r="30" spans="1:8" x14ac:dyDescent="0.35">
      <c r="A30" s="10" t="s">
        <v>11</v>
      </c>
      <c r="B30" s="11"/>
      <c r="C30" s="11"/>
      <c r="D30" s="11"/>
      <c r="E30" s="11"/>
      <c r="F30" s="11"/>
      <c r="G30" s="12"/>
      <c r="H30" s="33">
        <f>SUM(G31:G41)</f>
        <v>21</v>
      </c>
    </row>
    <row r="31" spans="1:8" ht="19.5" customHeight="1" x14ac:dyDescent="0.35">
      <c r="A31" s="18">
        <v>23</v>
      </c>
      <c r="B31" s="22" t="s">
        <v>110</v>
      </c>
      <c r="C31" s="4" t="s">
        <v>43</v>
      </c>
      <c r="D31" s="14">
        <v>2</v>
      </c>
      <c r="E31" s="14"/>
      <c r="F31" s="14"/>
      <c r="G31" s="14">
        <f>D31+E31+F31</f>
        <v>2</v>
      </c>
      <c r="H31" s="34"/>
    </row>
    <row r="32" spans="1:8" ht="19.5" customHeight="1" x14ac:dyDescent="0.35">
      <c r="A32" s="14">
        <v>24</v>
      </c>
      <c r="B32" s="4" t="s">
        <v>111</v>
      </c>
      <c r="C32" s="4" t="s">
        <v>44</v>
      </c>
      <c r="D32" s="14">
        <v>2</v>
      </c>
      <c r="E32" s="14"/>
      <c r="F32" s="14"/>
      <c r="G32" s="14">
        <f t="shared" ref="G32:G41" si="2">D32+E32+F32</f>
        <v>2</v>
      </c>
      <c r="H32" s="34"/>
    </row>
    <row r="33" spans="1:8" ht="19.5" customHeight="1" x14ac:dyDescent="0.35">
      <c r="A33" s="14">
        <v>25</v>
      </c>
      <c r="B33" s="4" t="s">
        <v>112</v>
      </c>
      <c r="C33" s="4" t="s">
        <v>45</v>
      </c>
      <c r="D33" s="14">
        <v>2</v>
      </c>
      <c r="E33" s="14"/>
      <c r="F33" s="14"/>
      <c r="G33" s="14">
        <f t="shared" si="2"/>
        <v>2</v>
      </c>
      <c r="H33" s="34"/>
    </row>
    <row r="34" spans="1:8" ht="19.5" customHeight="1" x14ac:dyDescent="0.35">
      <c r="A34" s="14">
        <v>26</v>
      </c>
      <c r="B34" s="4" t="s">
        <v>113</v>
      </c>
      <c r="C34" s="4" t="s">
        <v>10</v>
      </c>
      <c r="D34" s="14">
        <v>2</v>
      </c>
      <c r="E34" s="14"/>
      <c r="F34" s="14"/>
      <c r="G34" s="14">
        <f t="shared" si="2"/>
        <v>2</v>
      </c>
      <c r="H34" s="34"/>
    </row>
    <row r="35" spans="1:8" ht="19.5" customHeight="1" x14ac:dyDescent="0.35">
      <c r="A35" s="14">
        <v>27</v>
      </c>
      <c r="B35" s="4" t="s">
        <v>114</v>
      </c>
      <c r="C35" s="4" t="s">
        <v>47</v>
      </c>
      <c r="D35" s="14">
        <v>2</v>
      </c>
      <c r="E35" s="14"/>
      <c r="F35" s="14"/>
      <c r="G35" s="14">
        <f t="shared" si="2"/>
        <v>2</v>
      </c>
      <c r="H35" s="34"/>
    </row>
    <row r="36" spans="1:8" ht="19.5" customHeight="1" x14ac:dyDescent="0.35">
      <c r="A36" s="14">
        <v>28</v>
      </c>
      <c r="B36" s="4" t="s">
        <v>115</v>
      </c>
      <c r="C36" s="4" t="s">
        <v>48</v>
      </c>
      <c r="D36" s="14">
        <v>2</v>
      </c>
      <c r="E36" s="14"/>
      <c r="F36" s="14"/>
      <c r="G36" s="14">
        <f t="shared" si="2"/>
        <v>2</v>
      </c>
      <c r="H36" s="34"/>
    </row>
    <row r="37" spans="1:8" ht="19.5" customHeight="1" x14ac:dyDescent="0.35">
      <c r="A37" s="14">
        <v>29</v>
      </c>
      <c r="B37" s="4" t="s">
        <v>116</v>
      </c>
      <c r="C37" s="4" t="s">
        <v>49</v>
      </c>
      <c r="D37" s="14">
        <v>1</v>
      </c>
      <c r="E37" s="14">
        <v>1</v>
      </c>
      <c r="F37" s="14"/>
      <c r="G37" s="14">
        <f t="shared" si="2"/>
        <v>2</v>
      </c>
      <c r="H37" s="34"/>
    </row>
    <row r="38" spans="1:8" ht="19.5" customHeight="1" x14ac:dyDescent="0.35">
      <c r="A38" s="14">
        <v>30</v>
      </c>
      <c r="B38" s="4" t="s">
        <v>117</v>
      </c>
      <c r="C38" s="4" t="s">
        <v>51</v>
      </c>
      <c r="D38" s="14">
        <v>1</v>
      </c>
      <c r="E38" s="7">
        <v>1</v>
      </c>
      <c r="F38" s="7"/>
      <c r="G38" s="14">
        <f t="shared" si="2"/>
        <v>2</v>
      </c>
      <c r="H38" s="34"/>
    </row>
    <row r="39" spans="1:8" ht="19.5" customHeight="1" x14ac:dyDescent="0.35">
      <c r="A39" s="14">
        <v>31</v>
      </c>
      <c r="B39" s="15" t="s">
        <v>118</v>
      </c>
      <c r="C39" s="15" t="s">
        <v>52</v>
      </c>
      <c r="D39" s="14">
        <v>2</v>
      </c>
      <c r="E39" s="14"/>
      <c r="F39" s="13"/>
      <c r="G39" s="14">
        <f t="shared" si="2"/>
        <v>2</v>
      </c>
      <c r="H39" s="34"/>
    </row>
    <row r="40" spans="1:8" ht="19.5" customHeight="1" x14ac:dyDescent="0.35">
      <c r="A40" s="18">
        <v>32</v>
      </c>
      <c r="B40" s="15" t="s">
        <v>119</v>
      </c>
      <c r="C40" s="15" t="s">
        <v>53</v>
      </c>
      <c r="D40" s="14">
        <v>1</v>
      </c>
      <c r="E40" s="14"/>
      <c r="F40" s="13"/>
      <c r="G40" s="14">
        <f t="shared" si="2"/>
        <v>1</v>
      </c>
      <c r="H40" s="34"/>
    </row>
    <row r="41" spans="1:8" ht="19.5" customHeight="1" x14ac:dyDescent="0.35">
      <c r="A41" s="18">
        <v>33</v>
      </c>
      <c r="B41" s="15" t="s">
        <v>120</v>
      </c>
      <c r="C41" s="25" t="s">
        <v>62</v>
      </c>
      <c r="D41" s="14">
        <v>2</v>
      </c>
      <c r="E41" s="14"/>
      <c r="F41" s="14"/>
      <c r="G41" s="18">
        <f t="shared" si="2"/>
        <v>2</v>
      </c>
      <c r="H41" s="35"/>
    </row>
    <row r="42" spans="1:8" x14ac:dyDescent="0.35">
      <c r="A42" s="10" t="s">
        <v>13</v>
      </c>
      <c r="B42" s="11"/>
      <c r="C42" s="11"/>
      <c r="D42" s="11"/>
      <c r="E42" s="11"/>
      <c r="F42" s="11"/>
      <c r="G42" s="12"/>
      <c r="H42" s="33">
        <f>SUM(G43:G53)</f>
        <v>24</v>
      </c>
    </row>
    <row r="43" spans="1:8" ht="19.5" customHeight="1" x14ac:dyDescent="0.35">
      <c r="A43" s="14">
        <v>35</v>
      </c>
      <c r="B43" s="4" t="s">
        <v>121</v>
      </c>
      <c r="C43" s="4" t="s">
        <v>54</v>
      </c>
      <c r="D43" s="14">
        <v>2</v>
      </c>
      <c r="E43" s="14"/>
      <c r="F43" s="14"/>
      <c r="G43" s="14">
        <f>D43+E43+F43</f>
        <v>2</v>
      </c>
      <c r="H43" s="34"/>
    </row>
    <row r="44" spans="1:8" ht="19.5" customHeight="1" x14ac:dyDescent="0.35">
      <c r="A44" s="14">
        <v>36</v>
      </c>
      <c r="B44" s="4" t="s">
        <v>122</v>
      </c>
      <c r="C44" s="24" t="s">
        <v>12</v>
      </c>
      <c r="D44" s="14">
        <v>2</v>
      </c>
      <c r="E44" s="14"/>
      <c r="F44" s="14"/>
      <c r="G44" s="14">
        <f>D44+E44+F44</f>
        <v>2</v>
      </c>
      <c r="H44" s="34"/>
    </row>
    <row r="45" spans="1:8" ht="19.5" customHeight="1" x14ac:dyDescent="0.35">
      <c r="A45" s="14">
        <v>37</v>
      </c>
      <c r="B45" s="4" t="s">
        <v>63</v>
      </c>
      <c r="C45" s="4" t="s">
        <v>55</v>
      </c>
      <c r="D45" s="14">
        <v>2</v>
      </c>
      <c r="E45" s="14">
        <v>1</v>
      </c>
      <c r="F45" s="14"/>
      <c r="G45" s="14">
        <f t="shared" ref="G45:G53" si="3">D45+E45+F45</f>
        <v>3</v>
      </c>
      <c r="H45" s="34"/>
    </row>
    <row r="46" spans="1:8" ht="19.5" customHeight="1" x14ac:dyDescent="0.35">
      <c r="A46" s="14">
        <v>38</v>
      </c>
      <c r="B46" s="4" t="s">
        <v>64</v>
      </c>
      <c r="C46" s="4" t="s">
        <v>56</v>
      </c>
      <c r="D46" s="14">
        <v>3</v>
      </c>
      <c r="E46" s="14"/>
      <c r="F46" s="14"/>
      <c r="G46" s="14">
        <f t="shared" si="3"/>
        <v>3</v>
      </c>
      <c r="H46" s="34"/>
    </row>
    <row r="47" spans="1:8" ht="19.5" customHeight="1" x14ac:dyDescent="0.35">
      <c r="A47" s="14">
        <v>39</v>
      </c>
      <c r="B47" s="4" t="s">
        <v>65</v>
      </c>
      <c r="C47" s="4" t="s">
        <v>57</v>
      </c>
      <c r="D47" s="14">
        <v>3</v>
      </c>
      <c r="E47" s="14"/>
      <c r="F47" s="14"/>
      <c r="G47" s="14">
        <f t="shared" si="3"/>
        <v>3</v>
      </c>
      <c r="H47" s="34"/>
    </row>
    <row r="48" spans="1:8" ht="19.5" customHeight="1" x14ac:dyDescent="0.35">
      <c r="A48" s="14">
        <v>40</v>
      </c>
      <c r="B48" s="4" t="s">
        <v>66</v>
      </c>
      <c r="C48" s="4" t="s">
        <v>58</v>
      </c>
      <c r="D48" s="14">
        <v>2</v>
      </c>
      <c r="E48" s="14"/>
      <c r="F48" s="13"/>
      <c r="G48" s="14">
        <f t="shared" si="3"/>
        <v>2</v>
      </c>
      <c r="H48" s="34"/>
    </row>
    <row r="49" spans="1:8" ht="19.5" customHeight="1" x14ac:dyDescent="0.35">
      <c r="A49" s="14">
        <v>41</v>
      </c>
      <c r="B49" s="4" t="s">
        <v>67</v>
      </c>
      <c r="C49" s="4" t="s">
        <v>59</v>
      </c>
      <c r="D49" s="14">
        <v>2</v>
      </c>
      <c r="E49" s="14"/>
      <c r="F49" s="13"/>
      <c r="G49" s="14">
        <f t="shared" si="3"/>
        <v>2</v>
      </c>
      <c r="H49" s="34"/>
    </row>
    <row r="50" spans="1:8" ht="19.5" customHeight="1" x14ac:dyDescent="0.35">
      <c r="A50" s="14">
        <v>42</v>
      </c>
      <c r="B50" s="15" t="s">
        <v>68</v>
      </c>
      <c r="C50" s="3" t="s">
        <v>76</v>
      </c>
      <c r="D50" s="14">
        <v>2</v>
      </c>
      <c r="E50" s="7"/>
      <c r="F50" s="7"/>
      <c r="G50" s="14">
        <f t="shared" si="3"/>
        <v>2</v>
      </c>
      <c r="H50" s="34"/>
    </row>
    <row r="51" spans="1:8" ht="19.5" customHeight="1" x14ac:dyDescent="0.35">
      <c r="A51" s="14">
        <v>43</v>
      </c>
      <c r="B51" s="15" t="s">
        <v>69</v>
      </c>
      <c r="C51" s="15" t="s">
        <v>71</v>
      </c>
      <c r="D51" s="14">
        <v>2</v>
      </c>
      <c r="E51" s="14"/>
      <c r="F51" s="13"/>
      <c r="G51" s="14">
        <f t="shared" si="3"/>
        <v>2</v>
      </c>
      <c r="H51" s="34"/>
    </row>
    <row r="52" spans="1:8" ht="19.5" customHeight="1" x14ac:dyDescent="0.35">
      <c r="A52" s="14">
        <v>44</v>
      </c>
      <c r="B52" s="15" t="s">
        <v>70</v>
      </c>
      <c r="C52" s="15" t="s">
        <v>72</v>
      </c>
      <c r="D52" s="14">
        <v>1</v>
      </c>
      <c r="E52" s="14"/>
      <c r="F52" s="13"/>
      <c r="G52" s="14">
        <f t="shared" si="3"/>
        <v>1</v>
      </c>
      <c r="H52" s="34"/>
    </row>
    <row r="53" spans="1:8" ht="19.5" customHeight="1" x14ac:dyDescent="0.35">
      <c r="A53" s="14">
        <v>45</v>
      </c>
      <c r="B53" s="15" t="s">
        <v>74</v>
      </c>
      <c r="C53" s="25" t="s">
        <v>73</v>
      </c>
      <c r="D53" s="14">
        <v>2</v>
      </c>
      <c r="E53" s="14"/>
      <c r="F53" s="14"/>
      <c r="G53" s="14">
        <f t="shared" si="3"/>
        <v>2</v>
      </c>
      <c r="H53" s="35"/>
    </row>
    <row r="54" spans="1:8" ht="15" customHeight="1" x14ac:dyDescent="0.35">
      <c r="A54" s="10" t="s">
        <v>14</v>
      </c>
      <c r="B54" s="11"/>
      <c r="C54" s="11"/>
      <c r="D54" s="11"/>
      <c r="E54" s="11"/>
      <c r="F54" s="11"/>
      <c r="G54" s="12"/>
      <c r="H54" s="33">
        <f>SUM(G55:G59)</f>
        <v>16</v>
      </c>
    </row>
    <row r="55" spans="1:8" ht="19.5" customHeight="1" x14ac:dyDescent="0.35">
      <c r="A55" s="14">
        <v>46</v>
      </c>
      <c r="B55" s="15" t="s">
        <v>123</v>
      </c>
      <c r="C55" s="4" t="s">
        <v>75</v>
      </c>
      <c r="D55" s="8">
        <v>3</v>
      </c>
      <c r="E55" s="8"/>
      <c r="F55" s="6"/>
      <c r="G55" s="8">
        <f>D55+E55+F55</f>
        <v>3</v>
      </c>
      <c r="H55" s="34"/>
    </row>
    <row r="56" spans="1:8" ht="19.5" customHeight="1" x14ac:dyDescent="0.35">
      <c r="A56" s="14">
        <v>47</v>
      </c>
      <c r="B56" s="4" t="s">
        <v>124</v>
      </c>
      <c r="C56" s="4" t="s">
        <v>78</v>
      </c>
      <c r="D56" s="14">
        <v>3</v>
      </c>
      <c r="E56" s="14"/>
      <c r="F56" s="13"/>
      <c r="G56" s="14">
        <f>D56+E56+F56</f>
        <v>3</v>
      </c>
      <c r="H56" s="34"/>
    </row>
    <row r="57" spans="1:8" ht="28.5" customHeight="1" x14ac:dyDescent="0.35">
      <c r="A57" s="14">
        <v>48</v>
      </c>
      <c r="B57" s="4" t="s">
        <v>125</v>
      </c>
      <c r="C57" s="3" t="s">
        <v>79</v>
      </c>
      <c r="D57" s="14">
        <v>3</v>
      </c>
      <c r="E57" s="14"/>
      <c r="F57" s="13"/>
      <c r="G57" s="14">
        <f>D57+E57+F57</f>
        <v>3</v>
      </c>
      <c r="H57" s="34"/>
    </row>
    <row r="58" spans="1:8" ht="19.5" customHeight="1" x14ac:dyDescent="0.35">
      <c r="A58" s="14">
        <v>49</v>
      </c>
      <c r="B58" s="4" t="s">
        <v>126</v>
      </c>
      <c r="C58" s="3" t="s">
        <v>77</v>
      </c>
      <c r="D58" s="14">
        <v>2</v>
      </c>
      <c r="E58" s="14"/>
      <c r="F58" s="13"/>
      <c r="G58" s="14">
        <f>D58+E58+F58</f>
        <v>2</v>
      </c>
      <c r="H58" s="34"/>
    </row>
    <row r="59" spans="1:8" ht="19.5" customHeight="1" x14ac:dyDescent="0.35">
      <c r="A59" s="14">
        <v>50</v>
      </c>
      <c r="B59" s="4" t="s">
        <v>127</v>
      </c>
      <c r="C59" s="4" t="s">
        <v>87</v>
      </c>
      <c r="D59" s="14"/>
      <c r="E59" s="14"/>
      <c r="F59" s="14">
        <v>5</v>
      </c>
      <c r="G59" s="14">
        <f>D59+E59+F59</f>
        <v>5</v>
      </c>
      <c r="H59" s="34"/>
    </row>
    <row r="60" spans="1:8" x14ac:dyDescent="0.35">
      <c r="A60" s="10" t="s">
        <v>16</v>
      </c>
      <c r="B60" s="11"/>
      <c r="C60" s="11"/>
      <c r="D60" s="11"/>
      <c r="E60" s="11"/>
      <c r="F60" s="11"/>
      <c r="G60" s="12"/>
      <c r="H60" s="33">
        <f>SUM(G61:G65)</f>
        <v>15</v>
      </c>
    </row>
    <row r="61" spans="1:8" x14ac:dyDescent="0.35">
      <c r="A61" s="14">
        <v>51</v>
      </c>
      <c r="B61" s="15" t="s">
        <v>133</v>
      </c>
      <c r="C61" s="4" t="s">
        <v>80</v>
      </c>
      <c r="D61" s="18">
        <v>3</v>
      </c>
      <c r="E61" s="18"/>
      <c r="F61" s="17"/>
      <c r="G61" s="18">
        <f>D61+E61+F61</f>
        <v>3</v>
      </c>
      <c r="H61" s="34"/>
    </row>
    <row r="62" spans="1:8" x14ac:dyDescent="0.35">
      <c r="A62" s="14">
        <v>52</v>
      </c>
      <c r="B62" s="4" t="s">
        <v>134</v>
      </c>
      <c r="C62" s="4" t="s">
        <v>83</v>
      </c>
      <c r="D62" s="14">
        <v>3</v>
      </c>
      <c r="E62" s="14"/>
      <c r="F62" s="13"/>
      <c r="G62" s="14">
        <f>D62+E62+F62</f>
        <v>3</v>
      </c>
      <c r="H62" s="34"/>
    </row>
    <row r="63" spans="1:8" ht="29" x14ac:dyDescent="0.35">
      <c r="A63" s="14">
        <v>53</v>
      </c>
      <c r="B63" s="4" t="s">
        <v>135</v>
      </c>
      <c r="C63" s="3" t="s">
        <v>84</v>
      </c>
      <c r="D63" s="14">
        <v>3</v>
      </c>
      <c r="E63" s="14"/>
      <c r="F63" s="13"/>
      <c r="G63" s="14">
        <f>D63+E63+F63</f>
        <v>3</v>
      </c>
      <c r="H63" s="34"/>
    </row>
    <row r="64" spans="1:8" x14ac:dyDescent="0.35">
      <c r="A64" s="14">
        <v>54</v>
      </c>
      <c r="B64" s="4" t="s">
        <v>136</v>
      </c>
      <c r="C64" s="4" t="s">
        <v>86</v>
      </c>
      <c r="D64" s="14"/>
      <c r="E64" s="14"/>
      <c r="F64" s="14">
        <v>5</v>
      </c>
      <c r="G64" s="14">
        <f>D64+E64+F64</f>
        <v>5</v>
      </c>
      <c r="H64" s="34"/>
    </row>
    <row r="65" spans="1:8" x14ac:dyDescent="0.35">
      <c r="A65" s="14">
        <v>55</v>
      </c>
      <c r="B65" s="4" t="s">
        <v>137</v>
      </c>
      <c r="C65" s="4" t="s">
        <v>132</v>
      </c>
      <c r="D65" s="14">
        <v>1</v>
      </c>
      <c r="E65" s="14"/>
      <c r="F65" s="14"/>
      <c r="G65" s="14">
        <f>D65+E65+F65</f>
        <v>1</v>
      </c>
      <c r="H65" s="26"/>
    </row>
    <row r="66" spans="1:8" x14ac:dyDescent="0.35">
      <c r="A66" s="10" t="s">
        <v>17</v>
      </c>
      <c r="B66" s="11"/>
      <c r="C66" s="11"/>
      <c r="D66" s="11"/>
      <c r="E66" s="11"/>
      <c r="F66" s="11"/>
      <c r="G66" s="12"/>
      <c r="H66" s="33">
        <f>SUM(G67:G69)</f>
        <v>17</v>
      </c>
    </row>
    <row r="67" spans="1:8" x14ac:dyDescent="0.35">
      <c r="A67" s="14">
        <v>56</v>
      </c>
      <c r="B67" s="3" t="s">
        <v>128</v>
      </c>
      <c r="C67" s="4" t="s">
        <v>85</v>
      </c>
      <c r="D67" s="14"/>
      <c r="E67" s="20"/>
      <c r="F67" s="14">
        <v>5</v>
      </c>
      <c r="G67" s="14">
        <f>D67+E67+F67</f>
        <v>5</v>
      </c>
      <c r="H67" s="34"/>
    </row>
    <row r="68" spans="1:8" x14ac:dyDescent="0.35">
      <c r="A68" s="13">
        <v>57</v>
      </c>
      <c r="B68" s="3" t="s">
        <v>129</v>
      </c>
      <c r="C68" s="2" t="s">
        <v>81</v>
      </c>
      <c r="D68" s="14">
        <v>6</v>
      </c>
      <c r="E68" s="20"/>
      <c r="F68" s="4"/>
      <c r="G68" s="14">
        <v>6</v>
      </c>
      <c r="H68" s="34"/>
    </row>
    <row r="69" spans="1:8" x14ac:dyDescent="0.35">
      <c r="A69" s="13">
        <v>58</v>
      </c>
      <c r="B69" s="1" t="s">
        <v>138</v>
      </c>
      <c r="C69" s="1" t="s">
        <v>82</v>
      </c>
      <c r="D69" s="13">
        <v>6</v>
      </c>
      <c r="E69" s="13"/>
      <c r="F69" s="13"/>
      <c r="G69" s="13">
        <v>6</v>
      </c>
      <c r="H69" s="35"/>
    </row>
    <row r="70" spans="1:8" x14ac:dyDescent="0.35">
      <c r="A70" s="10" t="s">
        <v>18</v>
      </c>
      <c r="B70" s="11"/>
      <c r="C70" s="11"/>
      <c r="D70" s="11"/>
      <c r="E70" s="11"/>
      <c r="F70" s="11"/>
      <c r="G70" s="12"/>
      <c r="H70" s="33">
        <f>SUM(G71:G73)</f>
        <v>15</v>
      </c>
    </row>
    <row r="71" spans="1:8" x14ac:dyDescent="0.35">
      <c r="A71" s="13">
        <v>59</v>
      </c>
      <c r="B71" s="1" t="s">
        <v>130</v>
      </c>
      <c r="C71" s="1" t="s">
        <v>0</v>
      </c>
      <c r="D71" s="7"/>
      <c r="E71" s="7"/>
      <c r="F71" s="7">
        <v>5</v>
      </c>
      <c r="G71" s="7">
        <f>D71+E71+F71</f>
        <v>5</v>
      </c>
      <c r="H71" s="34"/>
    </row>
    <row r="72" spans="1:8" x14ac:dyDescent="0.35">
      <c r="A72" s="13">
        <v>60</v>
      </c>
      <c r="B72" s="1" t="s">
        <v>131</v>
      </c>
      <c r="C72" s="1" t="s">
        <v>1</v>
      </c>
      <c r="D72" s="7"/>
      <c r="E72" s="7"/>
      <c r="F72" s="7">
        <v>5</v>
      </c>
      <c r="G72" s="7">
        <f>D72+E72+F72</f>
        <v>5</v>
      </c>
      <c r="H72" s="34"/>
    </row>
    <row r="73" spans="1:8" x14ac:dyDescent="0.35">
      <c r="A73" s="13">
        <v>61</v>
      </c>
      <c r="B73" s="1" t="s">
        <v>139</v>
      </c>
      <c r="C73" s="1" t="s">
        <v>19</v>
      </c>
      <c r="D73" s="7"/>
      <c r="E73" s="7"/>
      <c r="F73" s="7">
        <v>5</v>
      </c>
      <c r="G73" s="7">
        <f>D73+E73+F73</f>
        <v>5</v>
      </c>
      <c r="H73" s="34"/>
    </row>
    <row r="74" spans="1:8" x14ac:dyDescent="0.35">
      <c r="A74" s="1"/>
      <c r="B74" s="1"/>
      <c r="C74" s="1"/>
      <c r="D74" s="7">
        <f>SUM(D5:D73)</f>
        <v>112</v>
      </c>
      <c r="E74" s="7">
        <f>SUM(E6:E73)</f>
        <v>8</v>
      </c>
      <c r="F74" s="7">
        <f>SUM(F6:F73)</f>
        <v>30</v>
      </c>
      <c r="G74" s="7"/>
      <c r="H74" s="7">
        <f>H5+H17+H30+H42+H54+H60+H66+H70</f>
        <v>150</v>
      </c>
    </row>
  </sheetData>
  <mergeCells count="13">
    <mergeCell ref="H70:H73"/>
    <mergeCell ref="H66:H69"/>
    <mergeCell ref="H60:H64"/>
    <mergeCell ref="H54:H59"/>
    <mergeCell ref="H5:H16"/>
    <mergeCell ref="H17:H29"/>
    <mergeCell ref="H30:H41"/>
    <mergeCell ref="H42:H53"/>
    <mergeCell ref="A1:H2"/>
    <mergeCell ref="A3:A4"/>
    <mergeCell ref="B3:B4"/>
    <mergeCell ref="C3:C4"/>
    <mergeCell ref="D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Sebaran Mata Kuliah</vt:lpstr>
      <vt:lpstr>'Sebaran Mata Kuliah'!Print_Area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Bunda Fira</dc:creator>
  <cp:lastModifiedBy>andik</cp:lastModifiedBy>
  <cp:lastPrinted>2018-06-06T06:57:26Z</cp:lastPrinted>
  <dcterms:created xsi:type="dcterms:W3CDTF">2016-08-06T15:48:40Z</dcterms:created>
  <dcterms:modified xsi:type="dcterms:W3CDTF">2020-09-07T04:22:13Z</dcterms:modified>
</cp:coreProperties>
</file>